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Γράφημα Τυπικής απόκλισης" sheetId="1" r:id="rId1"/>
    <sheet name="πρωτογενή δεδομένα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<sst xmlns="http://schemas.openxmlformats.org/spreadsheetml/2006/main" count="50" uniqueCount="41">
  <si>
    <t>επιφανεια 0.25 τμ</t>
  </si>
  <si>
    <t>επιφανεια 1 τμ</t>
  </si>
  <si>
    <t>επιφανεια 4 τμ</t>
  </si>
  <si>
    <t>επιφανεια 16 τμ</t>
  </si>
  <si>
    <t>αριθμός ατόμων</t>
  </si>
  <si>
    <t>STDEV</t>
  </si>
  <si>
    <t>0,25 τμ</t>
  </si>
  <si>
    <t>1 τμ</t>
  </si>
  <si>
    <t>4 τμ</t>
  </si>
  <si>
    <t>16 τμ</t>
  </si>
  <si>
    <t>μέση τιμή</t>
  </si>
  <si>
    <t>τελικός πληθυσμός</t>
  </si>
  <si>
    <t>0.5x0.5</t>
  </si>
  <si>
    <t>1x1</t>
  </si>
  <si>
    <t>2x2</t>
  </si>
  <si>
    <t>4x4</t>
  </si>
  <si>
    <t>Διαστάσεις</t>
  </si>
  <si>
    <t>Είδος μελέτης:</t>
  </si>
  <si>
    <t>Γλυκόριζα</t>
  </si>
  <si>
    <t>Glycyrrhiza glabra</t>
  </si>
  <si>
    <t>1o set</t>
  </si>
  <si>
    <t>2o set</t>
  </si>
  <si>
    <t>3o set</t>
  </si>
  <si>
    <t>4o set</t>
  </si>
  <si>
    <t>5o set</t>
  </si>
  <si>
    <t>αρ. ατόμων/ μονάδα επιφάνειας (τ.μ.)</t>
  </si>
  <si>
    <t>Βέλτιστη δειγματοληπτική επιφάνεια: 4τ.μ.</t>
  </si>
  <si>
    <t>Μικρότερη τιμή STDV για πυκνότητα είδους</t>
  </si>
  <si>
    <t>Έκταση ελαιώνα (τ.μ.)</t>
  </si>
  <si>
    <t>Πληθυσμός γλυκόριζας</t>
  </si>
  <si>
    <t>άτομα</t>
  </si>
  <si>
    <t>Μέση τιμή πυκνότητας αριθμός ατόμων/τ.μ.</t>
  </si>
  <si>
    <t>τ.μ.</t>
  </si>
  <si>
    <t>ελάχιστη τιμή πληθυσμού</t>
  </si>
  <si>
    <t>μέγιστη τιμή πληθυσμού</t>
  </si>
  <si>
    <t>Διαστάσεις ελαιώνα 200mΧ300m</t>
  </si>
  <si>
    <r>
      <rPr>
        <sz val="11"/>
        <color indexed="8"/>
        <rFont val="Calibri"/>
        <family val="2"/>
      </rPr>
      <t>average±</t>
    </r>
    <r>
      <rPr>
        <sz val="10.8"/>
        <color indexed="8"/>
        <rFont val="Calibri"/>
        <family val="2"/>
      </rPr>
      <t>stdv</t>
    </r>
  </si>
  <si>
    <r>
      <t xml:space="preserve"> άτομα/m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</si>
  <si>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t>πληθυσμιακή πυκνότητα</t>
  </si>
  <si>
    <t>STDEV standard deviation Tυπική απόκλιση</t>
  </si>
  <si>
    <t>Πληθυσμός γλυκόριζας: 66750 (42000-91200)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</si>
</sst>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"/>
    <numFmt numFmtId="169" formatCode="0.000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.8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4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2" fontId="45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0" fontId="1" fillId="0" borderId="0" xfId="0" applyFont="1" applyAlignment="1">
      <alignment/>
    </xf>
    <xf numFmtId="1" fontId="45" fillId="0" borderId="0" xfId="0" applyNumberFormat="1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5"/>
          <c:w val="0.943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'πρωτογενή δεδομένα'!$A$26:$D$26</c:f>
              <c:strCache>
                <c:ptCount val="4"/>
                <c:pt idx="0">
                  <c:v>0,25 τμ</c:v>
                </c:pt>
                <c:pt idx="1">
                  <c:v>1 τμ</c:v>
                </c:pt>
                <c:pt idx="2">
                  <c:v>4 τμ</c:v>
                </c:pt>
                <c:pt idx="3">
                  <c:v>16 τμ</c:v>
                </c:pt>
              </c:strCache>
            </c:strRef>
          </c:cat>
          <c:val>
            <c:numRef>
              <c:f>'πρωτογενή δεδομένα'!$A$27:$D$27</c:f>
              <c:numCache>
                <c:ptCount val="4"/>
                <c:pt idx="0">
                  <c:v>5.215361924162118</c:v>
                </c:pt>
                <c:pt idx="1">
                  <c:v>2.302172886644267</c:v>
                </c:pt>
                <c:pt idx="2">
                  <c:v>1.232375754386624</c:v>
                </c:pt>
                <c:pt idx="3">
                  <c:v>0.4084077313176135</c:v>
                </c:pt>
              </c:numCache>
            </c:numRef>
          </c:val>
        </c:ser>
        <c:gapWidth val="300"/>
        <c:axId val="2985562"/>
        <c:axId val="26870059"/>
      </c:bar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Δειγματοληπτικη επιφάνεια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Τυπική απόκλιση πυκνότητας Γλυκόριζας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8" zoomScaleNormal="98" zoomScalePageLayoutView="0" workbookViewId="0" topLeftCell="A1">
      <selection activeCell="A26" sqref="A26:D27"/>
    </sheetView>
  </sheetViews>
  <sheetFormatPr defaultColWidth="9.140625" defaultRowHeight="15"/>
  <cols>
    <col min="1" max="1" width="39.421875" style="0" customWidth="1"/>
    <col min="2" max="2" width="21.00390625" style="0" bestFit="1" customWidth="1"/>
    <col min="3" max="4" width="17.7109375" style="0" bestFit="1" customWidth="1"/>
    <col min="5" max="5" width="19.00390625" style="0" bestFit="1" customWidth="1"/>
    <col min="7" max="7" width="18.00390625" style="0" bestFit="1" customWidth="1"/>
  </cols>
  <sheetData>
    <row r="1" spans="1:3" ht="15">
      <c r="A1" t="s">
        <v>17</v>
      </c>
      <c r="B1" s="5" t="s">
        <v>18</v>
      </c>
      <c r="C1" s="8" t="s">
        <v>19</v>
      </c>
    </row>
    <row r="2" spans="2:8" ht="18.75">
      <c r="B2" s="1" t="s">
        <v>4</v>
      </c>
      <c r="G2" t="s">
        <v>11</v>
      </c>
      <c r="H2">
        <f>D10*1200/4</f>
        <v>0</v>
      </c>
    </row>
    <row r="3" spans="1:5" ht="18.75">
      <c r="A3" t="s">
        <v>16</v>
      </c>
      <c r="B3" s="4" t="s">
        <v>12</v>
      </c>
      <c r="C3" s="6" t="s">
        <v>13</v>
      </c>
      <c r="D3" s="10" t="s">
        <v>14</v>
      </c>
      <c r="E3" s="6" t="s">
        <v>15</v>
      </c>
    </row>
    <row r="4" spans="2:7" ht="18.75">
      <c r="B4" s="1" t="s">
        <v>0</v>
      </c>
      <c r="C4" s="1" t="s">
        <v>1</v>
      </c>
      <c r="D4" s="11" t="s">
        <v>2</v>
      </c>
      <c r="E4" s="1" t="s">
        <v>3</v>
      </c>
      <c r="G4" s="1"/>
    </row>
    <row r="5" spans="1:7" ht="18.75">
      <c r="A5" t="s">
        <v>20</v>
      </c>
      <c r="B5" s="4">
        <v>5</v>
      </c>
      <c r="C5" s="4">
        <v>8</v>
      </c>
      <c r="D5" s="12">
        <v>16</v>
      </c>
      <c r="E5" s="4">
        <v>25</v>
      </c>
      <c r="G5" s="4"/>
    </row>
    <row r="6" spans="1:7" ht="18.75">
      <c r="A6" t="s">
        <v>21</v>
      </c>
      <c r="B6" s="4">
        <v>4</v>
      </c>
      <c r="C6" s="4">
        <v>5</v>
      </c>
      <c r="D6" s="12">
        <v>15</v>
      </c>
      <c r="E6" s="4">
        <v>23</v>
      </c>
      <c r="G6" s="4"/>
    </row>
    <row r="7" spans="1:7" ht="18.75">
      <c r="A7" t="s">
        <v>22</v>
      </c>
      <c r="B7" s="4">
        <v>2</v>
      </c>
      <c r="C7" s="4">
        <v>2</v>
      </c>
      <c r="D7" s="12">
        <v>4</v>
      </c>
      <c r="E7" s="4">
        <v>9</v>
      </c>
      <c r="G7" s="4"/>
    </row>
    <row r="8" spans="1:7" ht="18.75">
      <c r="A8" t="s">
        <v>23</v>
      </c>
      <c r="B8" s="4">
        <v>3</v>
      </c>
      <c r="C8" s="4">
        <v>7</v>
      </c>
      <c r="D8" s="12">
        <v>9</v>
      </c>
      <c r="E8" s="4">
        <v>14</v>
      </c>
      <c r="G8" s="4"/>
    </row>
    <row r="9" spans="1:7" ht="18.75">
      <c r="A9" t="s">
        <v>24</v>
      </c>
      <c r="B9" s="4">
        <v>5</v>
      </c>
      <c r="C9" s="4">
        <v>6</v>
      </c>
      <c r="D9" s="12">
        <v>9</v>
      </c>
      <c r="E9" s="4">
        <v>18</v>
      </c>
      <c r="G9" s="4"/>
    </row>
    <row r="10" ht="15">
      <c r="A10" t="s">
        <v>10</v>
      </c>
    </row>
    <row r="11" ht="15">
      <c r="A11" t="s">
        <v>5</v>
      </c>
    </row>
    <row r="12" spans="2:3" ht="15">
      <c r="B12" s="15" t="s">
        <v>38</v>
      </c>
      <c r="C12" t="s">
        <v>25</v>
      </c>
    </row>
    <row r="13" spans="2:10" ht="18.75">
      <c r="B13" s="1" t="s">
        <v>0</v>
      </c>
      <c r="C13" s="1" t="s">
        <v>1</v>
      </c>
      <c r="D13" s="11" t="s">
        <v>2</v>
      </c>
      <c r="E13" s="16" t="s">
        <v>3</v>
      </c>
      <c r="G13" s="13" t="s">
        <v>26</v>
      </c>
      <c r="H13" s="14"/>
      <c r="I13" s="14"/>
      <c r="J13" s="14"/>
    </row>
    <row r="14" spans="1:10" ht="18.75">
      <c r="A14" t="s">
        <v>20</v>
      </c>
      <c r="B14" s="1">
        <f>B5/0.25</f>
        <v>20</v>
      </c>
      <c r="C14" s="1">
        <f>C5/1</f>
        <v>8</v>
      </c>
      <c r="D14" s="11">
        <f>D5/4</f>
        <v>4</v>
      </c>
      <c r="E14" s="17">
        <f>E5/16</f>
        <v>1.5625</v>
      </c>
      <c r="G14" s="14" t="s">
        <v>27</v>
      </c>
      <c r="H14" s="14"/>
      <c r="I14" s="14"/>
      <c r="J14" s="14"/>
    </row>
    <row r="15" spans="1:5" ht="18.75">
      <c r="A15" t="s">
        <v>21</v>
      </c>
      <c r="B15" s="1">
        <f>B6/0.25</f>
        <v>16</v>
      </c>
      <c r="C15" s="1">
        <f>C6/1</f>
        <v>5</v>
      </c>
      <c r="D15" s="11">
        <f>D6/4</f>
        <v>3.75</v>
      </c>
      <c r="E15" s="17">
        <f>E6/16</f>
        <v>1.4375</v>
      </c>
    </row>
    <row r="16" spans="1:5" ht="18.75">
      <c r="A16" t="s">
        <v>22</v>
      </c>
      <c r="B16" s="1">
        <f>B7/0.25</f>
        <v>8</v>
      </c>
      <c r="C16" s="1">
        <f>C7/1</f>
        <v>2</v>
      </c>
      <c r="D16" s="11">
        <f>D7/4</f>
        <v>1</v>
      </c>
      <c r="E16" s="17">
        <f>E7/16</f>
        <v>0.5625</v>
      </c>
    </row>
    <row r="17" spans="1:5" ht="18.75">
      <c r="A17" t="s">
        <v>23</v>
      </c>
      <c r="B17" s="1">
        <f>B8/0.25</f>
        <v>12</v>
      </c>
      <c r="C17" s="1">
        <f>C8/1</f>
        <v>7</v>
      </c>
      <c r="D17" s="11">
        <f>D8/4</f>
        <v>2.25</v>
      </c>
      <c r="E17" s="17">
        <f>E8/16</f>
        <v>0.875</v>
      </c>
    </row>
    <row r="18" spans="1:5" ht="18.75">
      <c r="A18" t="s">
        <v>24</v>
      </c>
      <c r="B18" s="1">
        <f>B9/0.25</f>
        <v>20</v>
      </c>
      <c r="C18" s="1">
        <f>C9/1</f>
        <v>6</v>
      </c>
      <c r="D18" s="11">
        <f>D9/4</f>
        <v>2.25</v>
      </c>
      <c r="E18" s="17">
        <f>E9/16</f>
        <v>1.125</v>
      </c>
    </row>
    <row r="19" spans="1:7" ht="18.75">
      <c r="A19" t="s">
        <v>39</v>
      </c>
      <c r="B19" s="2">
        <f>STDEV(B14:B18)</f>
        <v>5.215361924162118</v>
      </c>
      <c r="C19" s="2">
        <f>STDEV(C14:C18)</f>
        <v>2.302172886644267</v>
      </c>
      <c r="D19" s="2">
        <f>STDEV(D14:D18)</f>
        <v>1.232375754386624</v>
      </c>
      <c r="E19" s="18">
        <f>STDEV(E14:E18)</f>
        <v>0.4084077313176135</v>
      </c>
      <c r="G19" s="2"/>
    </row>
    <row r="20" spans="1:5" ht="18.75">
      <c r="A20" t="s">
        <v>31</v>
      </c>
      <c r="D20" s="13"/>
      <c r="E20" s="19">
        <f>AVERAGE(E14:E18)</f>
        <v>1.1125</v>
      </c>
    </row>
    <row r="21" spans="1:5" ht="18.75">
      <c r="A21" t="s">
        <v>35</v>
      </c>
      <c r="C21" t="s">
        <v>28</v>
      </c>
      <c r="D21" s="13">
        <f>200*300</f>
        <v>60000</v>
      </c>
      <c r="E21" t="s">
        <v>32</v>
      </c>
    </row>
    <row r="22" spans="1:5" ht="18.75">
      <c r="A22" t="s">
        <v>29</v>
      </c>
      <c r="D22" s="13">
        <f>E20*D21</f>
        <v>66750</v>
      </c>
      <c r="E22" t="s">
        <v>30</v>
      </c>
    </row>
    <row r="23" spans="1:5" ht="18.75">
      <c r="A23" s="9" t="s">
        <v>37</v>
      </c>
      <c r="B23" s="20" t="s">
        <v>36</v>
      </c>
      <c r="C23" s="3">
        <f>E20-E19</f>
        <v>0.7040922686823865</v>
      </c>
      <c r="D23" s="21">
        <f>D21*0.7</f>
        <v>42000</v>
      </c>
      <c r="E23" t="s">
        <v>33</v>
      </c>
    </row>
    <row r="24" spans="1:5" ht="18.75">
      <c r="A24" s="9"/>
      <c r="C24" s="3">
        <f>E20+E19</f>
        <v>1.5209077313176136</v>
      </c>
      <c r="D24" s="21">
        <f>D21*1.52</f>
        <v>91200</v>
      </c>
      <c r="E24" t="s">
        <v>34</v>
      </c>
    </row>
    <row r="25" spans="1:4" ht="18.75">
      <c r="A25" s="9" t="s">
        <v>40</v>
      </c>
      <c r="D25" s="13"/>
    </row>
    <row r="26" spans="1:4" ht="18.75">
      <c r="A26" s="6" t="s">
        <v>6</v>
      </c>
      <c r="B26" s="6" t="s">
        <v>7</v>
      </c>
      <c r="C26" s="6" t="s">
        <v>8</v>
      </c>
      <c r="D26" s="6" t="s">
        <v>9</v>
      </c>
    </row>
    <row r="27" spans="1:4" ht="18.75">
      <c r="A27" s="7">
        <v>5.215361924162118</v>
      </c>
      <c r="B27" s="7">
        <v>2.302172886644267</v>
      </c>
      <c r="C27" s="7">
        <v>1.232375754386624</v>
      </c>
      <c r="D27" s="7">
        <v>0.4084077313176135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A_11</dc:creator>
  <cp:keywords/>
  <dc:description/>
  <cp:lastModifiedBy>George</cp:lastModifiedBy>
  <dcterms:created xsi:type="dcterms:W3CDTF">2015-11-03T20:26:48Z</dcterms:created>
  <dcterms:modified xsi:type="dcterms:W3CDTF">2021-03-20T16:04:26Z</dcterms:modified>
  <cp:category/>
  <cp:version/>
  <cp:contentType/>
  <cp:contentStatus/>
</cp:coreProperties>
</file>