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90" windowWidth="14010" windowHeight="870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J5" i="1"/>
  <c r="J4"/>
  <c r="J3"/>
  <c r="J2"/>
  <c r="I5"/>
  <c r="H5"/>
  <c r="G5"/>
  <c r="I4"/>
  <c r="H4"/>
  <c r="G4"/>
  <c r="I3"/>
  <c r="H3"/>
  <c r="G3"/>
  <c r="C6"/>
  <c r="I2"/>
  <c r="H2"/>
  <c r="G2"/>
  <c r="F2"/>
</calcChain>
</file>

<file path=xl/sharedStrings.xml><?xml version="1.0" encoding="utf-8"?>
<sst xmlns="http://schemas.openxmlformats.org/spreadsheetml/2006/main" count="13" uniqueCount="13">
  <si>
    <t>Ονοματεπώνυμο Μαθητή</t>
  </si>
  <si>
    <t>Α τριμηνο</t>
  </si>
  <si>
    <t>Β τρίμηνο</t>
  </si>
  <si>
    <t>Γ τρίμηνο</t>
  </si>
  <si>
    <t>Γιώργος</t>
  </si>
  <si>
    <t>Μαρία</t>
  </si>
  <si>
    <t>Στάθης</t>
  </si>
  <si>
    <t xml:space="preserve">Έλενα </t>
  </si>
  <si>
    <t>Μ Όρος  - χειρωνακτικά</t>
  </si>
  <si>
    <t>ΜΟ με κελιά</t>
  </si>
  <si>
    <t>ΜΟ με SUM</t>
  </si>
  <si>
    <t>MO με AVERAGE</t>
  </si>
  <si>
    <t>Κόπηκε;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</si>
</sst>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7.2101636231641258E-2"/>
          <c:y val="3.1566754155730535E-2"/>
          <c:w val="0.73416920757245774"/>
          <c:h val="0.80629606299212597"/>
        </c:manualLayout>
      </c:layout>
      <c:barChart>
        <c:barDir val="col"/>
        <c:grouping val="clustered"/>
        <c:ser>
          <c:idx val="0"/>
          <c:order val="0"/>
          <c:cat>
            <c:strRef>
              <c:f>Φύλλο1!$B$2:$B$5</c:f>
              <c:strCache>
                <c:ptCount val="4"/>
                <c:pt idx="0">
                  <c:v>Γιώργος</c:v>
                </c:pt>
                <c:pt idx="1">
                  <c:v>Μαρία</c:v>
                </c:pt>
                <c:pt idx="2">
                  <c:v>Στάθης</c:v>
                </c:pt>
                <c:pt idx="3">
                  <c:v>Έλενα </c:v>
                </c:pt>
              </c:strCache>
            </c:strRef>
          </c:cat>
          <c:val>
            <c:numRef>
              <c:f>Φύλλο1!$C$2:$C$5</c:f>
              <c:numCache>
                <c:formatCode>General</c:formatCode>
                <c:ptCount val="4"/>
                <c:pt idx="0">
                  <c:v>15</c:v>
                </c:pt>
                <c:pt idx="1">
                  <c:v>7</c:v>
                </c:pt>
                <c:pt idx="2">
                  <c:v>17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cat>
            <c:strRef>
              <c:f>Φύλλο1!$B$2:$B$5</c:f>
              <c:strCache>
                <c:ptCount val="4"/>
                <c:pt idx="0">
                  <c:v>Γιώργος</c:v>
                </c:pt>
                <c:pt idx="1">
                  <c:v>Μαρία</c:v>
                </c:pt>
                <c:pt idx="2">
                  <c:v>Στάθης</c:v>
                </c:pt>
                <c:pt idx="3">
                  <c:v>Έλενα </c:v>
                </c:pt>
              </c:strCache>
            </c:strRef>
          </c:cat>
          <c:val>
            <c:numRef>
              <c:f>Φύλλο1!$D$2:$D$5</c:f>
              <c:numCache>
                <c:formatCode>General</c:formatCode>
                <c:ptCount val="4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</c:ser>
        <c:ser>
          <c:idx val="2"/>
          <c:order val="2"/>
          <c:cat>
            <c:strRef>
              <c:f>Φύλλο1!$B$2:$B$5</c:f>
              <c:strCache>
                <c:ptCount val="4"/>
                <c:pt idx="0">
                  <c:v>Γιώργος</c:v>
                </c:pt>
                <c:pt idx="1">
                  <c:v>Μαρία</c:v>
                </c:pt>
                <c:pt idx="2">
                  <c:v>Στάθης</c:v>
                </c:pt>
                <c:pt idx="3">
                  <c:v>Έλενα </c:v>
                </c:pt>
              </c:strCache>
            </c:strRef>
          </c:cat>
          <c:val>
            <c:numRef>
              <c:f>Φύλλο1!$E$2:$E$5</c:f>
              <c:numCache>
                <c:formatCode>General</c:formatCode>
                <c:ptCount val="4"/>
                <c:pt idx="0">
                  <c:v>14</c:v>
                </c:pt>
                <c:pt idx="1">
                  <c:v>10</c:v>
                </c:pt>
                <c:pt idx="2">
                  <c:v>18</c:v>
                </c:pt>
                <c:pt idx="3">
                  <c:v>20</c:v>
                </c:pt>
              </c:numCache>
            </c:numRef>
          </c:val>
        </c:ser>
        <c:axId val="130301952"/>
        <c:axId val="130303488"/>
      </c:barChart>
      <c:catAx>
        <c:axId val="130301952"/>
        <c:scaling>
          <c:orientation val="minMax"/>
        </c:scaling>
        <c:axPos val="b"/>
        <c:tickLblPos val="nextTo"/>
        <c:crossAx val="130303488"/>
        <c:crosses val="autoZero"/>
        <c:auto val="1"/>
        <c:lblAlgn val="ctr"/>
        <c:lblOffset val="100"/>
      </c:catAx>
      <c:valAx>
        <c:axId val="130303488"/>
        <c:scaling>
          <c:orientation val="minMax"/>
        </c:scaling>
        <c:axPos val="l"/>
        <c:majorGridlines/>
        <c:numFmt formatCode="General" sourceLinked="1"/>
        <c:tickLblPos val="nextTo"/>
        <c:crossAx val="130301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Φύλλο1!$C$1</c:f>
              <c:strCache>
                <c:ptCount val="1"/>
                <c:pt idx="0">
                  <c:v>Α τριμηνο</c:v>
                </c:pt>
              </c:strCache>
            </c:strRef>
          </c:tx>
          <c:cat>
            <c:strRef>
              <c:f>Φύλλο1!$B$2:$B$5</c:f>
              <c:strCache>
                <c:ptCount val="4"/>
                <c:pt idx="0">
                  <c:v>Γιώργος</c:v>
                </c:pt>
                <c:pt idx="1">
                  <c:v>Μαρία</c:v>
                </c:pt>
                <c:pt idx="2">
                  <c:v>Στάθης</c:v>
                </c:pt>
                <c:pt idx="3">
                  <c:v>Έλενα </c:v>
                </c:pt>
              </c:strCache>
            </c:strRef>
          </c:cat>
          <c:val>
            <c:numRef>
              <c:f>Φύλλο1!$C$2:$C$5</c:f>
              <c:numCache>
                <c:formatCode>General</c:formatCode>
                <c:ptCount val="4"/>
                <c:pt idx="0">
                  <c:v>15</c:v>
                </c:pt>
                <c:pt idx="1">
                  <c:v>7</c:v>
                </c:pt>
                <c:pt idx="2">
                  <c:v>17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tx>
            <c:strRef>
              <c:f>Φύλλο1!$D$1</c:f>
              <c:strCache>
                <c:ptCount val="1"/>
                <c:pt idx="0">
                  <c:v>Β τρίμηνο</c:v>
                </c:pt>
              </c:strCache>
            </c:strRef>
          </c:tx>
          <c:cat>
            <c:strRef>
              <c:f>Φύλλο1!$B$2:$B$5</c:f>
              <c:strCache>
                <c:ptCount val="4"/>
                <c:pt idx="0">
                  <c:v>Γιώργος</c:v>
                </c:pt>
                <c:pt idx="1">
                  <c:v>Μαρία</c:v>
                </c:pt>
                <c:pt idx="2">
                  <c:v>Στάθης</c:v>
                </c:pt>
                <c:pt idx="3">
                  <c:v>Έλενα </c:v>
                </c:pt>
              </c:strCache>
            </c:strRef>
          </c:cat>
          <c:val>
            <c:numRef>
              <c:f>Φύλλο1!$D$2:$D$5</c:f>
              <c:numCache>
                <c:formatCode>General</c:formatCode>
                <c:ptCount val="4"/>
                <c:pt idx="0">
                  <c:v>16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</c:ser>
        <c:ser>
          <c:idx val="2"/>
          <c:order val="2"/>
          <c:tx>
            <c:strRef>
              <c:f>Φύλλο1!$E$1</c:f>
              <c:strCache>
                <c:ptCount val="1"/>
                <c:pt idx="0">
                  <c:v>Γ τρίμηνο</c:v>
                </c:pt>
              </c:strCache>
            </c:strRef>
          </c:tx>
          <c:cat>
            <c:strRef>
              <c:f>Φύλλο1!$B$2:$B$5</c:f>
              <c:strCache>
                <c:ptCount val="4"/>
                <c:pt idx="0">
                  <c:v>Γιώργος</c:v>
                </c:pt>
                <c:pt idx="1">
                  <c:v>Μαρία</c:v>
                </c:pt>
                <c:pt idx="2">
                  <c:v>Στάθης</c:v>
                </c:pt>
                <c:pt idx="3">
                  <c:v>Έλενα </c:v>
                </c:pt>
              </c:strCache>
            </c:strRef>
          </c:cat>
          <c:val>
            <c:numRef>
              <c:f>Φύλλο1!$E$2:$E$5</c:f>
              <c:numCache>
                <c:formatCode>General</c:formatCode>
                <c:ptCount val="4"/>
                <c:pt idx="0">
                  <c:v>14</c:v>
                </c:pt>
                <c:pt idx="1">
                  <c:v>10</c:v>
                </c:pt>
                <c:pt idx="2">
                  <c:v>18</c:v>
                </c:pt>
                <c:pt idx="3">
                  <c:v>20</c:v>
                </c:pt>
              </c:numCache>
            </c:numRef>
          </c:val>
        </c:ser>
        <c:axId val="130337024"/>
        <c:axId val="130347008"/>
      </c:barChart>
      <c:catAx>
        <c:axId val="130337024"/>
        <c:scaling>
          <c:orientation val="minMax"/>
        </c:scaling>
        <c:axPos val="b"/>
        <c:tickLblPos val="nextTo"/>
        <c:crossAx val="130347008"/>
        <c:crosses val="autoZero"/>
        <c:auto val="1"/>
        <c:lblAlgn val="ctr"/>
        <c:lblOffset val="100"/>
      </c:catAx>
      <c:valAx>
        <c:axId val="130347008"/>
        <c:scaling>
          <c:orientation val="minMax"/>
        </c:scaling>
        <c:axPos val="l"/>
        <c:majorGridlines/>
        <c:numFmt formatCode="General" sourceLinked="1"/>
        <c:tickLblPos val="nextTo"/>
        <c:crossAx val="130337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/>
      <c:barChart>
        <c:barDir val="col"/>
        <c:grouping val="clustered"/>
        <c:ser>
          <c:idx val="0"/>
          <c:order val="0"/>
          <c:tx>
            <c:strRef>
              <c:f>Φύλλο1!$B$2</c:f>
              <c:strCache>
                <c:ptCount val="1"/>
                <c:pt idx="0">
                  <c:v>Γιώργος</c:v>
                </c:pt>
              </c:strCache>
            </c:strRef>
          </c:tx>
          <c:val>
            <c:numRef>
              <c:f>Φύλλο1!$C$2:$E$2</c:f>
              <c:numCache>
                <c:formatCode>General</c:formatCode>
                <c:ptCount val="3"/>
                <c:pt idx="0">
                  <c:v>15</c:v>
                </c:pt>
                <c:pt idx="1">
                  <c:v>16</c:v>
                </c:pt>
                <c:pt idx="2">
                  <c:v>14</c:v>
                </c:pt>
              </c:numCache>
            </c:numRef>
          </c:val>
        </c:ser>
        <c:ser>
          <c:idx val="1"/>
          <c:order val="1"/>
          <c:tx>
            <c:strRef>
              <c:f>Φύλλο1!$B$3</c:f>
              <c:strCache>
                <c:ptCount val="1"/>
                <c:pt idx="0">
                  <c:v>Μαρία</c:v>
                </c:pt>
              </c:strCache>
            </c:strRef>
          </c:tx>
          <c:val>
            <c:numRef>
              <c:f>Φύλλο1!$C$3:$E$3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ser>
          <c:idx val="2"/>
          <c:order val="2"/>
          <c:tx>
            <c:strRef>
              <c:f>Φύλλο1!$B$4</c:f>
              <c:strCache>
                <c:ptCount val="1"/>
                <c:pt idx="0">
                  <c:v>Στάθης</c:v>
                </c:pt>
              </c:strCache>
            </c:strRef>
          </c:tx>
          <c:val>
            <c:numRef>
              <c:f>Φύλλο1!$C$4:$E$4</c:f>
              <c:numCache>
                <c:formatCode>General</c:formatCode>
                <c:ptCount val="3"/>
                <c:pt idx="0">
                  <c:v>17</c:v>
                </c:pt>
                <c:pt idx="1">
                  <c:v>17</c:v>
                </c:pt>
                <c:pt idx="2">
                  <c:v>18</c:v>
                </c:pt>
              </c:numCache>
            </c:numRef>
          </c:val>
        </c:ser>
        <c:ser>
          <c:idx val="3"/>
          <c:order val="3"/>
          <c:tx>
            <c:strRef>
              <c:f>Φύλλο1!$B$5</c:f>
              <c:strCache>
                <c:ptCount val="1"/>
                <c:pt idx="0">
                  <c:v>Έλενα </c:v>
                </c:pt>
              </c:strCache>
            </c:strRef>
          </c:tx>
          <c:val>
            <c:numRef>
              <c:f>Φύλλο1!$C$5:$E$5</c:f>
              <c:numCache>
                <c:formatCode>General</c:formatCode>
                <c:ptCount val="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</c:numCache>
            </c:numRef>
          </c:val>
        </c:ser>
        <c:axId val="130573824"/>
        <c:axId val="130575360"/>
      </c:barChart>
      <c:catAx>
        <c:axId val="130573824"/>
        <c:scaling>
          <c:orientation val="minMax"/>
        </c:scaling>
        <c:axPos val="b"/>
        <c:tickLblPos val="nextTo"/>
        <c:crossAx val="130575360"/>
        <c:crosses val="autoZero"/>
        <c:auto val="1"/>
        <c:lblAlgn val="ctr"/>
        <c:lblOffset val="100"/>
      </c:catAx>
      <c:valAx>
        <c:axId val="130575360"/>
        <c:scaling>
          <c:orientation val="minMax"/>
        </c:scaling>
        <c:axPos val="l"/>
        <c:majorGridlines/>
        <c:numFmt formatCode="General" sourceLinked="1"/>
        <c:tickLblPos val="nextTo"/>
        <c:crossAx val="130573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99060</xdr:rowOff>
    </xdr:from>
    <xdr:to>
      <xdr:col>5</xdr:col>
      <xdr:colOff>723900</xdr:colOff>
      <xdr:row>22</xdr:row>
      <xdr:rowOff>99060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1295400</xdr:colOff>
      <xdr:row>6</xdr:row>
      <xdr:rowOff>91440</xdr:rowOff>
    </xdr:from>
    <xdr:to>
      <xdr:col>12</xdr:col>
      <xdr:colOff>194310</xdr:colOff>
      <xdr:row>21</xdr:row>
      <xdr:rowOff>91440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243840</xdr:colOff>
      <xdr:row>24</xdr:row>
      <xdr:rowOff>59055</xdr:rowOff>
    </xdr:from>
    <xdr:to>
      <xdr:col>12</xdr:col>
      <xdr:colOff>539115</xdr:colOff>
      <xdr:row>39</xdr:row>
      <xdr:rowOff>59055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topLeftCell="A16" workbookViewId="0">
      <selection activeCell="B2" sqref="B2:E5"/>
    </sheetView>
  </sheetViews>
  <sheetFormatPr defaultRowHeight="15"/>
  <cols>
    <col min="2" max="2" width="22.7109375" bestFit="1" customWidth="1"/>
    <col min="6" max="6" width="20.5703125" bestFit="1" customWidth="1"/>
    <col min="7" max="7" width="11.28515625" bestFit="1" customWidth="1"/>
    <col min="8" max="8" width="10.7109375" bestFit="1" customWidth="1"/>
    <col min="9" max="9" width="14.7109375" bestFit="1" customWidth="1"/>
  </cols>
  <sheetData>
    <row r="1" spans="2:10">
      <c r="B1" t="s">
        <v>0</v>
      </c>
      <c r="C1" t="s">
        <v>1</v>
      </c>
      <c r="D1" t="s">
        <v>2</v>
      </c>
      <c r="E1" t="s">
        <v>3</v>
      </c>
      <c r="F1" t="s">
        <v>8</v>
      </c>
      <c r="G1" t="s">
        <v>9</v>
      </c>
      <c r="H1" t="s">
        <v>10</v>
      </c>
      <c r="I1" t="s">
        <v>11</v>
      </c>
      <c r="J1" t="s">
        <v>12</v>
      </c>
    </row>
    <row r="2" spans="2:10">
      <c r="B2" t="s">
        <v>4</v>
      </c>
      <c r="C2">
        <v>15</v>
      </c>
      <c r="D2">
        <v>16</v>
      </c>
      <c r="E2">
        <v>14</v>
      </c>
      <c r="F2">
        <f>(15+16+14)/3</f>
        <v>15</v>
      </c>
      <c r="G2">
        <f>(C2+D2+E2)/3</f>
        <v>15</v>
      </c>
      <c r="H2">
        <f>SUM(C2:E2)/3</f>
        <v>15</v>
      </c>
      <c r="I2">
        <f>AVERAGE(C2:E2)</f>
        <v>15</v>
      </c>
      <c r="J2" t="str">
        <f>IF(I2&gt;=10,"Πέρασε","Κόπηκε")</f>
        <v>Πέρασε</v>
      </c>
    </row>
    <row r="3" spans="2:10">
      <c r="B3" t="s">
        <v>5</v>
      </c>
      <c r="C3">
        <v>7</v>
      </c>
      <c r="D3">
        <v>9</v>
      </c>
      <c r="E3">
        <v>10</v>
      </c>
      <c r="G3">
        <f t="shared" ref="G3:G5" si="0">(C3+D3+E3)/3</f>
        <v>8.6666666666666661</v>
      </c>
      <c r="H3">
        <f t="shared" ref="H3:H5" si="1">SUM(C3:E3)/3</f>
        <v>8.6666666666666661</v>
      </c>
      <c r="I3">
        <f t="shared" ref="I3:I5" si="2">AVERAGE(C3:E3)</f>
        <v>8.6666666666666661</v>
      </c>
      <c r="J3" t="str">
        <f t="shared" ref="J3:J5" si="3">IF(I3&gt;=10,"Πέρασε","Κόπηκε")</f>
        <v>Κόπηκε</v>
      </c>
    </row>
    <row r="4" spans="2:10">
      <c r="B4" t="s">
        <v>6</v>
      </c>
      <c r="C4">
        <v>17</v>
      </c>
      <c r="D4">
        <v>17</v>
      </c>
      <c r="E4">
        <v>18</v>
      </c>
      <c r="G4">
        <f t="shared" si="0"/>
        <v>17.333333333333332</v>
      </c>
      <c r="H4">
        <f t="shared" si="1"/>
        <v>17.333333333333332</v>
      </c>
      <c r="I4">
        <f t="shared" si="2"/>
        <v>17.333333333333332</v>
      </c>
      <c r="J4" t="str">
        <f t="shared" si="3"/>
        <v>Πέρασε</v>
      </c>
    </row>
    <row r="5" spans="2:10">
      <c r="B5" t="s">
        <v>7</v>
      </c>
      <c r="C5">
        <v>18</v>
      </c>
      <c r="D5">
        <v>19</v>
      </c>
      <c r="E5">
        <v>20</v>
      </c>
      <c r="G5">
        <f t="shared" si="0"/>
        <v>19</v>
      </c>
      <c r="H5">
        <f t="shared" si="1"/>
        <v>19</v>
      </c>
      <c r="I5">
        <f t="shared" si="2"/>
        <v>19</v>
      </c>
      <c r="J5" t="str">
        <f t="shared" si="3"/>
        <v>Πέρασε</v>
      </c>
    </row>
    <row r="6" spans="2:10">
      <c r="C6">
        <f>AVERAGE(C2:C5)</f>
        <v>14.25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kerman</dc:creator>
  <cp:lastModifiedBy>User</cp:lastModifiedBy>
  <dcterms:created xsi:type="dcterms:W3CDTF">2015-10-27T14:46:19Z</dcterms:created>
  <dcterms:modified xsi:type="dcterms:W3CDTF">2016-09-25T17:28:48Z</dcterms:modified>
</cp:coreProperties>
</file>